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rebacz\Desktop\Przetargii\2020\Zamówienia poniżej 30 000 EURO\1-REG-2020 Sekwencjonowanie\"/>
    </mc:Choice>
  </mc:AlternateContent>
  <bookViews>
    <workbookView xWindow="-15" yWindow="-15" windowWidth="15600" windowHeight="9930" tabRatio="265"/>
  </bookViews>
  <sheets>
    <sheet name="sekwencjonowanie " sheetId="18" r:id="rId1"/>
    <sheet name="Arkusz2" sheetId="22" r:id="rId2"/>
    <sheet name="Arkusz1" sheetId="21" r:id="rId3"/>
  </sheets>
  <calcPr calcId="162913"/>
</workbook>
</file>

<file path=xl/calcChain.xml><?xml version="1.0" encoding="utf-8"?>
<calcChain xmlns="http://schemas.openxmlformats.org/spreadsheetml/2006/main">
  <c r="C8" i="18" l="1"/>
  <c r="C23" i="18"/>
  <c r="C16" i="18"/>
  <c r="C17" i="18"/>
  <c r="C9" i="18"/>
</calcChain>
</file>

<file path=xl/sharedStrings.xml><?xml version="1.0" encoding="utf-8"?>
<sst xmlns="http://schemas.openxmlformats.org/spreadsheetml/2006/main" count="28" uniqueCount="28">
  <si>
    <t>Lp.</t>
  </si>
  <si>
    <t>Nazwa i opis materiału</t>
  </si>
  <si>
    <t>Wartość netto</t>
  </si>
  <si>
    <t>Stawka VAT</t>
  </si>
  <si>
    <t>Watość brutto</t>
  </si>
  <si>
    <t>Synteza oligonukleotydów - oczyszczanie standardowe</t>
  </si>
  <si>
    <t>Synteza oligonukleotydów - oczyszczanie HPLC</t>
  </si>
  <si>
    <t>Synteza oligonukleotydów modyfikowanych</t>
  </si>
  <si>
    <t>Sekwencjonowanie</t>
  </si>
  <si>
    <t>Załacznik nr 2</t>
  </si>
  <si>
    <t xml:space="preserve">Planowana ilość </t>
  </si>
  <si>
    <t>Formularz cenowy</t>
  </si>
  <si>
    <r>
      <t xml:space="preserve">Synteza oligonukleotydów, o sekwencji zaprojektowanej przez Zamawiającego, skala syntezy </t>
    </r>
    <r>
      <rPr>
        <b/>
        <sz val="12"/>
        <rFont val="Times New Roman"/>
        <family val="1"/>
        <charset val="238"/>
      </rPr>
      <t>0,02 µmol</t>
    </r>
    <r>
      <rPr>
        <sz val="12"/>
        <rFont val="Times New Roman"/>
        <family val="1"/>
        <charset val="238"/>
      </rPr>
      <t>, oczyszczanie standardowe</t>
    </r>
  </si>
  <si>
    <r>
      <t xml:space="preserve">Synteza oligonukleotydów, o sekwencji zaprojektowanej przez Zamawiającego, skala syntezy </t>
    </r>
    <r>
      <rPr>
        <b/>
        <sz val="12"/>
        <rFont val="Times New Roman"/>
        <family val="1"/>
        <charset val="238"/>
      </rPr>
      <t>0,04 µmol</t>
    </r>
    <r>
      <rPr>
        <sz val="12"/>
        <rFont val="Times New Roman"/>
        <family val="1"/>
        <charset val="238"/>
      </rPr>
      <t>, oczyszczanie standardowe</t>
    </r>
  </si>
  <si>
    <r>
      <t xml:space="preserve">Synteza oligonukleotydów modyfikowanych: sondami: znakowanie podwójne 5'-FAM, 3'-TAMRA; skala syntezy </t>
    </r>
    <r>
      <rPr>
        <b/>
        <sz val="12"/>
        <rFont val="Times New Roman"/>
        <family val="1"/>
        <charset val="238"/>
      </rPr>
      <t xml:space="preserve"> 5 nmol</t>
    </r>
    <r>
      <rPr>
        <sz val="12"/>
        <rFont val="Times New Roman"/>
        <family val="1"/>
        <charset val="238"/>
      </rPr>
      <t xml:space="preserve">, oczyszczanie HPLC </t>
    </r>
  </si>
  <si>
    <r>
      <t xml:space="preserve">Synteza oligonukleotydów dł. 23-43pz, skala syntezy  </t>
    </r>
    <r>
      <rPr>
        <b/>
        <sz val="12"/>
        <color indexed="8"/>
        <rFont val="Times New Roman"/>
        <family val="1"/>
        <charset val="238"/>
      </rPr>
      <t xml:space="preserve">1µmol; </t>
    </r>
    <r>
      <rPr>
        <sz val="12"/>
        <color indexed="8"/>
        <rFont val="Times New Roman"/>
        <family val="1"/>
        <charset val="238"/>
      </rPr>
      <t>oczyszczanie HPLC</t>
    </r>
  </si>
  <si>
    <r>
      <t xml:space="preserve">Oligonukleotydy, dł. 23-43pz,  skala syntezy  </t>
    </r>
    <r>
      <rPr>
        <b/>
        <sz val="12"/>
        <rFont val="Times New Roman"/>
        <family val="1"/>
        <charset val="238"/>
      </rPr>
      <t xml:space="preserve">1µmol; </t>
    </r>
    <r>
      <rPr>
        <sz val="12"/>
        <rFont val="Times New Roman"/>
        <family val="1"/>
        <charset val="238"/>
      </rPr>
      <t>oczyszczanie HPLC</t>
    </r>
  </si>
  <si>
    <t>Oczyszczanie produktu PCR</t>
  </si>
  <si>
    <t>Oczyszczenie produktu PCR z nadmiaru starterów lub dNTpów pozostałych po reakcji PCR</t>
  </si>
  <si>
    <t xml:space="preserve">Razem </t>
  </si>
  <si>
    <t>1/REG/2020</t>
  </si>
  <si>
    <t>Cena jedn. netto</t>
  </si>
  <si>
    <t>Sekwencjonowanie standardowe matryc DNA. Przygotowanie reakcji z użyciem starterów dostarczonych przez Zamawiającego, lub starterów uniwersalnych dostarczanych bezpłatnie przez Wykonawcę zamówienia. Wyniki powinny być przedstawione w formie dokumentu tekstowego zawierajacego sekwencję oraz fluorogramu w formacie .pdf i .abi lub .ab1 (otwieranych przez program FinchTV  lub Chromas). Gwarantowana długość odczytu to 500 - 800 nukleotydów</t>
  </si>
  <si>
    <t>Sekwencjonowanie Extra Long Run. Przygotowanie reakcji z użyciem starterów dostarczonych przez Zamawiającego, lub starterów uniwersalnych dostarczanych bezpłatnie przez Wykonawcę zamówienia. Wyniki powinny być przedstawione w formie dokumentu tekstowego zawierajacego sekwencję oraz fluorogramu w formacie .pdf i .abi lub .ab1 (otwieranych przez program FinchTV  lub Chromas). Usługa jak w serwisie podstawowym z gwarancją wyższej jakości i długości odczytów, umożliwiającą uzyskanie wyniku w granicach 1000-1100 nukleotydów</t>
  </si>
  <si>
    <t>Sekwencjonowanie NGS 12  transkryptomów mRNA roślinnego (ogórek), na urzadzeniu HiSeq4000 lub NovaSeq (Ilumina)  w trybie PE150 lub równoważne. Przygotowanie bibliotek typu  "strand-specific" poliadenylowanego  RNA (mRNA); analiza bioinformatyczna: przycinanie i filtrowanie odczytów  przygotowanie plików wynikowych w formacie fastq, mapowanie do genomu referencyjnego, wygenerowanie i porównanie profili ekspresji, analiza porównawcza dwóch lini ogórka w 3 punktach  czasowych.Wielkość danych  &gt;50mln odczytów  dla każdej próbki</t>
  </si>
  <si>
    <t>Sekwencjonowanie NGS. Parametry sekwencjonowania: platforma: Ilumina; przygotowanie bibliotek cDNA polyA, sekwencjonowanie w trybie odczytów sparowanych po 150 zasad; ilość danych: &gt; 100 mln par odczytów/próbkę, 30 mln zasad wynikowych. Analiza bioinformatyczna obejmująca demultipleksowanie, filtrowanie i przycinanie odczytów</t>
  </si>
  <si>
    <t>Sekwencjonowanie NGS. Parametry sekwencjonowania: platforma: Ilumina; przygotowanie bibliotek cDNA polyA, sekwencjonowanie w trybie odczytów sparowanych po 150 zasad; ilość danych: &gt; 20 mln par odczytów/próbkę, 6 mln zasad wynikowych. Analiza bioinformatyczna obejmująca demultipleksowanie, filtrowanie i przycinanie odczytów</t>
  </si>
  <si>
    <r>
      <t xml:space="preserve">Sekwencjonowanie genomów bakterii </t>
    </r>
    <r>
      <rPr>
        <sz val="12"/>
        <color rgb="FFFF0000"/>
        <rFont val="Times New Roman"/>
        <family val="1"/>
        <charset val="238"/>
      </rPr>
      <t>(trzech prób)</t>
    </r>
    <r>
      <rPr>
        <sz val="12"/>
        <color theme="1"/>
        <rFont val="Times New Roman"/>
        <family val="1"/>
        <charset val="238"/>
      </rPr>
      <t xml:space="preserve">: sekwencjonowanie MiSeq, platforma: Ilumina </t>
    </r>
    <r>
      <rPr>
        <sz val="12"/>
        <color rgb="FFFF0000"/>
        <rFont val="Times New Roman"/>
        <family val="1"/>
        <charset val="238"/>
      </rPr>
      <t xml:space="preserve">lub Illuminy NovaSeq6000 lub równoważną </t>
    </r>
    <r>
      <rPr>
        <sz val="12"/>
        <color theme="1"/>
        <rFont val="Times New Roman"/>
        <family val="1"/>
        <charset val="238"/>
      </rPr>
      <t xml:space="preserve">uzupełnione o sekwencjonowanie z zastosowaniem technologi Oxford Nanopore  lub PacBio. </t>
    </r>
    <r>
      <rPr>
        <sz val="12"/>
        <color rgb="FFFF0000"/>
        <rFont val="Times New Roman"/>
        <family val="1"/>
        <charset val="238"/>
      </rPr>
      <t>Parametry: MIseq 2x250 lub 2x300. przygotowanie bibliotek, sekwencjonowanie i obróbkę bioinformatyczną. Przycinanie filtrowanie składanie denovo danych. Przy minon czy pac bio tryb zapewniający długie odczyty i ilość informacji - przy MiSeq min. 600 mln zasad wynikowych.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</si>
</sst>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"/>
    <numFmt numFmtId="167" formatCode="[$-415]0.000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165" fontId="8" fillId="0" borderId="0" applyBorder="0" applyProtection="0"/>
    <xf numFmtId="166" fontId="8" fillId="0" borderId="0" applyBorder="0" applyProtection="0"/>
    <xf numFmtId="9" fontId="1" fillId="0" borderId="0" applyFont="0" applyFill="0" applyBorder="0" applyAlignment="0" applyProtection="0"/>
    <xf numFmtId="167" fontId="1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12" fillId="2" borderId="1" xfId="24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2" borderId="1" xfId="34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4" fontId="12" fillId="0" borderId="1" xfId="24" applyFont="1" applyFill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4" fontId="12" fillId="0" borderId="1" xfId="24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9" fontId="11" fillId="0" borderId="1" xfId="34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</cellXfs>
  <cellStyles count="38">
    <cellStyle name="Dziesiętny 2" xfId="2"/>
    <cellStyle name="Excel Built-in Normal" xfId="32"/>
    <cellStyle name="Excel Built-in Normal 1" xfId="15"/>
    <cellStyle name="Excel Built-in Normal 2" xfId="23"/>
    <cellStyle name="Excel Built-in Normal 3" xfId="12"/>
    <cellStyle name="Excel Built-in Normal 4" xfId="5"/>
    <cellStyle name="Excel Built-in Percent" xfId="33"/>
    <cellStyle name="Normal 2" xfId="30"/>
    <cellStyle name="Normal 3" xfId="36"/>
    <cellStyle name="Normal 4" xfId="37"/>
    <cellStyle name="Normalny" xfId="0" builtinId="0"/>
    <cellStyle name="Normalny 10" xfId="35"/>
    <cellStyle name="Normalny 2" xfId="1"/>
    <cellStyle name="Normalny 2 2" xfId="13"/>
    <cellStyle name="Normalny 2 2 2" xfId="4"/>
    <cellStyle name="Normalny 2 5" xfId="9"/>
    <cellStyle name="Normalny 3" xfId="22"/>
    <cellStyle name="Normalny 3 2" xfId="21"/>
    <cellStyle name="Normalny 4" xfId="14"/>
    <cellStyle name="Normalny 5" xfId="16"/>
    <cellStyle name="Normalny 6" xfId="31"/>
    <cellStyle name="Normalny 7" xfId="17"/>
    <cellStyle name="Normalny 8" xfId="10"/>
    <cellStyle name="Normalny 9" xfId="28"/>
    <cellStyle name="Procentowy" xfId="34" builtinId="5"/>
    <cellStyle name="Procentowy 2" xfId="26"/>
    <cellStyle name="Procentowy 2 2" xfId="29"/>
    <cellStyle name="Procentowy 2 2 2" xfId="8"/>
    <cellStyle name="Procentowy 3" xfId="20"/>
    <cellStyle name="Procentowy 4" xfId="19"/>
    <cellStyle name="Procentowy 5" xfId="18"/>
    <cellStyle name="Procentowy 6" xfId="7"/>
    <cellStyle name="Procentowy 7" xfId="11"/>
    <cellStyle name="Tekst objaśnienia 2" xfId="3"/>
    <cellStyle name="Walutowy 2" xfId="24"/>
    <cellStyle name="Walutowy 2 2" xfId="25"/>
    <cellStyle name="Walutowy 2 2 2" xfId="6"/>
    <cellStyle name="Walutowy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"/>
  <sheetViews>
    <sheetView tabSelected="1" zoomScaleNormal="100" workbookViewId="0">
      <selection activeCell="C20" sqref="C20"/>
    </sheetView>
  </sheetViews>
  <sheetFormatPr defaultRowHeight="15.75"/>
  <cols>
    <col min="1" max="1" width="4" style="8" customWidth="1"/>
    <col min="2" max="2" width="30.625" style="8" customWidth="1"/>
    <col min="3" max="3" width="12.125" style="8" customWidth="1"/>
    <col min="4" max="4" width="14.125" style="8" customWidth="1"/>
    <col min="5" max="5" width="14.25" style="8" customWidth="1"/>
    <col min="6" max="6" width="9.75" style="8" customWidth="1"/>
    <col min="7" max="7" width="14.375" style="8" customWidth="1"/>
    <col min="8" max="16384" width="9" style="8"/>
  </cols>
  <sheetData>
    <row r="1" spans="1:39">
      <c r="A1" s="30" t="s">
        <v>20</v>
      </c>
      <c r="B1" s="30"/>
    </row>
    <row r="2" spans="1:39">
      <c r="B2" s="23"/>
      <c r="D2" s="23"/>
      <c r="E2" s="33" t="s">
        <v>9</v>
      </c>
      <c r="F2" s="33"/>
      <c r="G2" s="33"/>
    </row>
    <row r="3" spans="1:39" ht="18.75">
      <c r="A3" s="32" t="s">
        <v>11</v>
      </c>
      <c r="B3" s="32"/>
      <c r="C3" s="32"/>
      <c r="D3" s="32"/>
      <c r="E3" s="32"/>
      <c r="F3" s="32"/>
      <c r="G3" s="32"/>
    </row>
    <row r="5" spans="1:39" ht="14.25" customHeight="1">
      <c r="A5" s="38" t="s">
        <v>0</v>
      </c>
      <c r="B5" s="34" t="s">
        <v>1</v>
      </c>
      <c r="C5" s="37" t="s">
        <v>10</v>
      </c>
      <c r="D5" s="34" t="s">
        <v>21</v>
      </c>
      <c r="E5" s="34" t="s">
        <v>2</v>
      </c>
      <c r="F5" s="35" t="s">
        <v>3</v>
      </c>
      <c r="G5" s="36" t="s">
        <v>4</v>
      </c>
    </row>
    <row r="6" spans="1:39">
      <c r="A6" s="38"/>
      <c r="B6" s="34"/>
      <c r="C6" s="37"/>
      <c r="D6" s="34"/>
      <c r="E6" s="34"/>
      <c r="F6" s="35"/>
      <c r="G6" s="36"/>
    </row>
    <row r="7" spans="1:39" ht="21" customHeight="1">
      <c r="A7" s="31" t="s">
        <v>5</v>
      </c>
      <c r="B7" s="31"/>
      <c r="C7" s="31"/>
      <c r="D7" s="31"/>
      <c r="E7" s="31"/>
      <c r="F7" s="31"/>
      <c r="G7" s="31"/>
    </row>
    <row r="8" spans="1:39" ht="63">
      <c r="A8" s="7">
        <v>1</v>
      </c>
      <c r="B8" s="1" t="s">
        <v>12</v>
      </c>
      <c r="C8" s="9">
        <f>405+20+100+7500</f>
        <v>8025</v>
      </c>
      <c r="D8" s="10"/>
      <c r="E8" s="11"/>
      <c r="F8" s="12"/>
      <c r="G8" s="13"/>
    </row>
    <row r="9" spans="1:39" ht="85.5" customHeight="1">
      <c r="A9" s="7">
        <v>2</v>
      </c>
      <c r="B9" s="1" t="s">
        <v>13</v>
      </c>
      <c r="C9" s="9">
        <f>1000+697</f>
        <v>1697</v>
      </c>
      <c r="D9" s="10"/>
      <c r="E9" s="11"/>
      <c r="F9" s="12"/>
      <c r="G9" s="13"/>
    </row>
    <row r="10" spans="1:39" ht="31.5" customHeight="1">
      <c r="A10" s="31" t="s">
        <v>6</v>
      </c>
      <c r="B10" s="31"/>
      <c r="C10" s="31"/>
      <c r="D10" s="31"/>
      <c r="E10" s="31"/>
      <c r="F10" s="31"/>
      <c r="G10" s="31"/>
    </row>
    <row r="11" spans="1:39" s="24" customFormat="1" ht="43.5" customHeight="1">
      <c r="A11" s="7">
        <v>1</v>
      </c>
      <c r="B11" s="2" t="s">
        <v>16</v>
      </c>
      <c r="C11" s="9">
        <v>1000</v>
      </c>
      <c r="D11" s="10"/>
      <c r="E11" s="14"/>
      <c r="F11" s="15"/>
      <c r="G11" s="13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s="24" customFormat="1" ht="68.25" customHeight="1">
      <c r="A12" s="7">
        <v>2</v>
      </c>
      <c r="B12" s="3" t="s">
        <v>15</v>
      </c>
      <c r="C12" s="9">
        <v>2000</v>
      </c>
      <c r="D12" s="10"/>
      <c r="E12" s="14"/>
      <c r="F12" s="15"/>
      <c r="G12" s="1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33.75" customHeight="1">
      <c r="A13" s="31" t="s">
        <v>7</v>
      </c>
      <c r="B13" s="31"/>
      <c r="C13" s="31"/>
      <c r="D13" s="31"/>
      <c r="E13" s="31"/>
      <c r="F13" s="31"/>
      <c r="G13" s="31"/>
    </row>
    <row r="14" spans="1:39" ht="89.25" customHeight="1">
      <c r="A14" s="7">
        <v>1</v>
      </c>
      <c r="B14" s="1" t="s">
        <v>14</v>
      </c>
      <c r="C14" s="9">
        <v>10</v>
      </c>
      <c r="D14" s="10"/>
      <c r="E14" s="11"/>
      <c r="F14" s="12"/>
      <c r="G14" s="13"/>
    </row>
    <row r="15" spans="1:39" ht="32.25" customHeight="1">
      <c r="A15" s="31" t="s">
        <v>8</v>
      </c>
      <c r="B15" s="31"/>
      <c r="C15" s="31"/>
      <c r="D15" s="31"/>
      <c r="E15" s="31"/>
      <c r="F15" s="31"/>
      <c r="G15" s="31"/>
    </row>
    <row r="16" spans="1:39" ht="240.75" customHeight="1">
      <c r="A16" s="6">
        <v>1</v>
      </c>
      <c r="B16" s="4" t="s">
        <v>22</v>
      </c>
      <c r="C16" s="17">
        <f>200+38+40+197+20</f>
        <v>495</v>
      </c>
      <c r="D16" s="18"/>
      <c r="E16" s="19"/>
      <c r="F16" s="20"/>
      <c r="G16" s="21"/>
    </row>
    <row r="17" spans="1:7" ht="279" customHeight="1">
      <c r="A17" s="6">
        <v>2</v>
      </c>
      <c r="B17" s="4" t="s">
        <v>23</v>
      </c>
      <c r="C17" s="17">
        <f>33+40+156</f>
        <v>229</v>
      </c>
      <c r="D17" s="18"/>
      <c r="E17" s="19"/>
      <c r="F17" s="20"/>
      <c r="G17" s="21"/>
    </row>
    <row r="18" spans="1:7" ht="179.25" customHeight="1">
      <c r="A18" s="6">
        <v>3</v>
      </c>
      <c r="B18" s="25" t="s">
        <v>26</v>
      </c>
      <c r="C18" s="17">
        <v>1</v>
      </c>
      <c r="D18" s="18"/>
      <c r="E18" s="19"/>
      <c r="F18" s="20"/>
      <c r="G18" s="21"/>
    </row>
    <row r="19" spans="1:7" ht="177.75" customHeight="1">
      <c r="A19" s="6">
        <v>4</v>
      </c>
      <c r="B19" s="25" t="s">
        <v>25</v>
      </c>
      <c r="C19" s="17">
        <v>1</v>
      </c>
      <c r="D19" s="18"/>
      <c r="E19" s="19"/>
      <c r="F19" s="20"/>
      <c r="G19" s="21"/>
    </row>
    <row r="20" spans="1:7" ht="257.25" customHeight="1">
      <c r="A20" s="6">
        <v>5</v>
      </c>
      <c r="B20" s="22" t="s">
        <v>27</v>
      </c>
      <c r="C20" s="17">
        <v>1</v>
      </c>
      <c r="D20" s="18"/>
      <c r="E20" s="19"/>
      <c r="F20" s="20"/>
      <c r="G20" s="21"/>
    </row>
    <row r="21" spans="1:7" ht="296.25" customHeight="1">
      <c r="A21" s="6">
        <v>6</v>
      </c>
      <c r="B21" s="22" t="s">
        <v>24</v>
      </c>
      <c r="C21" s="17">
        <v>1</v>
      </c>
      <c r="D21" s="18"/>
      <c r="E21" s="19"/>
      <c r="F21" s="20"/>
      <c r="G21" s="21"/>
    </row>
    <row r="22" spans="1:7" ht="36" customHeight="1">
      <c r="A22" s="31" t="s">
        <v>17</v>
      </c>
      <c r="B22" s="31"/>
      <c r="C22" s="31"/>
      <c r="D22" s="31"/>
      <c r="E22" s="31"/>
      <c r="F22" s="31"/>
      <c r="G22" s="31"/>
    </row>
    <row r="23" spans="1:7" ht="51.75" customHeight="1">
      <c r="A23" s="6">
        <v>1</v>
      </c>
      <c r="B23" s="5" t="s">
        <v>18</v>
      </c>
      <c r="C23" s="17">
        <f>353+20</f>
        <v>373</v>
      </c>
      <c r="D23" s="18"/>
      <c r="E23" s="19"/>
      <c r="F23" s="20"/>
      <c r="G23" s="21"/>
    </row>
    <row r="24" spans="1:7" ht="33" customHeight="1">
      <c r="A24" s="27" t="s">
        <v>19</v>
      </c>
      <c r="B24" s="28"/>
      <c r="C24" s="28"/>
      <c r="D24" s="29"/>
      <c r="E24" s="26"/>
      <c r="F24" s="26"/>
      <c r="G24" s="26"/>
    </row>
  </sheetData>
  <mergeCells count="16">
    <mergeCell ref="A24:D24"/>
    <mergeCell ref="A1:B1"/>
    <mergeCell ref="A22:G22"/>
    <mergeCell ref="A3:G3"/>
    <mergeCell ref="E2:G2"/>
    <mergeCell ref="A15:G15"/>
    <mergeCell ref="D5:D6"/>
    <mergeCell ref="E5:E6"/>
    <mergeCell ref="F5:F6"/>
    <mergeCell ref="G5:G6"/>
    <mergeCell ref="C5:C6"/>
    <mergeCell ref="A5:A6"/>
    <mergeCell ref="B5:B6"/>
    <mergeCell ref="A10:G10"/>
    <mergeCell ref="A13:G13"/>
    <mergeCell ref="A7:G7"/>
  </mergeCells>
  <pageMargins left="0.31496062992125984" right="0.31496062992125984" top="0.74803149606299213" bottom="0.74803149606299213" header="0.31496062992125984" footer="0.31496062992125984"/>
  <pageSetup paperSize="9" scale="90" fitToHeight="0" orientation="portrait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sekwencjonowanie </vt:lpstr>
      <vt:lpstr>Arkusz2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Sępińska</dc:creator>
  <cp:lastModifiedBy>Anna Trębacz</cp:lastModifiedBy>
  <cp:lastPrinted>2020-01-28T07:00:56Z</cp:lastPrinted>
  <dcterms:created xsi:type="dcterms:W3CDTF">2018-10-17T07:11:52Z</dcterms:created>
  <dcterms:modified xsi:type="dcterms:W3CDTF">2020-02-04T06:38:36Z</dcterms:modified>
</cp:coreProperties>
</file>